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Log" sheetId="1" state="visible" r:id="rId1"/>
    <sheet xmlns:r="http://schemas.openxmlformats.org/officeDocument/2006/relationships" name="Workout Library" sheetId="2" state="visible" r:id="rId2"/>
    <sheet xmlns:r="http://schemas.openxmlformats.org/officeDocument/2006/relationships" name="Progress" sheetId="3" state="visible" r:id="rId3"/>
    <sheet xmlns:r="http://schemas.openxmlformats.org/officeDocument/2006/relationships" name="Goals" sheetId="4" state="visible" r:id="rId4"/>
    <sheet xmlns:r="http://schemas.openxmlformats.org/officeDocument/2006/relationships" name="Summar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Weight (kg)</t>
        </is>
      </c>
      <c r="C1" s="1" t="inlineStr">
        <is>
          <t>Body Fat %</t>
        </is>
      </c>
      <c r="D1" s="1" t="inlineStr">
        <is>
          <t>Sleep (hours)</t>
        </is>
      </c>
      <c r="E1" s="1" t="inlineStr">
        <is>
          <t>Water (L)</t>
        </is>
      </c>
      <c r="F1" s="1" t="inlineStr">
        <is>
          <t>Steps</t>
        </is>
      </c>
      <c r="G1" s="1" t="inlineStr">
        <is>
          <t>Workout (Y/N)</t>
        </is>
      </c>
      <c r="H1" s="1" t="inlineStr">
        <is>
          <t>Workout Type</t>
        </is>
      </c>
      <c r="I1" s="1" t="inlineStr">
        <is>
          <t>Duration (min)</t>
        </is>
      </c>
      <c r="J1" s="1" t="inlineStr">
        <is>
          <t>Calories In</t>
        </is>
      </c>
      <c r="K1" s="1" t="inlineStr">
        <is>
          <t>Calories Out (est)</t>
        </is>
      </c>
      <c r="L1" s="1" t="inlineStr">
        <is>
          <t>Notes</t>
        </is>
      </c>
    </row>
    <row r="2">
      <c r="A2" s="2" t="n">
        <v>45934</v>
      </c>
      <c r="B2" t="n">
        <v>82</v>
      </c>
      <c r="C2" t="n">
        <v>22</v>
      </c>
      <c r="D2" t="n">
        <v>7</v>
      </c>
      <c r="E2" t="n">
        <v>2.5</v>
      </c>
      <c r="F2" t="n">
        <v>8500</v>
      </c>
      <c r="G2" t="inlineStr">
        <is>
          <t>Y</t>
        </is>
      </c>
      <c r="H2" t="inlineStr">
        <is>
          <t>Run</t>
        </is>
      </c>
      <c r="I2" t="n">
        <v>30</v>
      </c>
      <c r="J2" t="n">
        <v>2200</v>
      </c>
      <c r="K2" t="n">
        <v>2600</v>
      </c>
      <c r="L2" t="inlineStr">
        <is>
          <t>Felt good</t>
        </is>
      </c>
    </row>
    <row r="3">
      <c r="A3" s="2" t="n">
        <v>45935</v>
      </c>
      <c r="B3" t="n">
        <v>81.7</v>
      </c>
      <c r="C3" t="n">
        <v>21.9</v>
      </c>
      <c r="D3" t="n">
        <v>6.5</v>
      </c>
      <c r="E3" t="n">
        <v>2</v>
      </c>
      <c r="F3" t="n">
        <v>7600</v>
      </c>
      <c r="G3" t="inlineStr">
        <is>
          <t>N</t>
        </is>
      </c>
      <c r="H3" t="inlineStr">
        <is>
          <t>-</t>
        </is>
      </c>
      <c r="I3" t="n">
        <v>0</v>
      </c>
      <c r="J3" t="n">
        <v>2100</v>
      </c>
      <c r="K3" t="n">
        <v>2200</v>
      </c>
      <c r="L3" t="inlineStr">
        <is>
          <t>Busy day</t>
        </is>
      </c>
    </row>
    <row r="4">
      <c r="A4" s="2" t="n">
        <v>45936</v>
      </c>
      <c r="B4" t="n">
        <v>81.5</v>
      </c>
      <c r="C4" t="n">
        <v>21.8</v>
      </c>
      <c r="D4" t="n">
        <v>7.5</v>
      </c>
      <c r="E4" t="n">
        <v>3</v>
      </c>
      <c r="F4" t="n">
        <v>10200</v>
      </c>
      <c r="G4" t="inlineStr">
        <is>
          <t>Y</t>
        </is>
      </c>
      <c r="H4" t="inlineStr">
        <is>
          <t>Gym - Strength</t>
        </is>
      </c>
      <c r="I4" t="n">
        <v>55</v>
      </c>
      <c r="J4" t="n">
        <v>2400</v>
      </c>
      <c r="K4" t="n">
        <v>2800</v>
      </c>
      <c r="L4" t="inlineStr">
        <is>
          <t>Strong session</t>
        </is>
      </c>
    </row>
    <row r="5">
      <c r="A5" s="2" t="n">
        <v>45937</v>
      </c>
      <c r="B5" t="n">
        <v>81.3</v>
      </c>
      <c r="C5" t="n">
        <v>21.7</v>
      </c>
      <c r="D5" t="n">
        <v>8</v>
      </c>
      <c r="E5" t="n">
        <v>2.8</v>
      </c>
      <c r="F5" t="n">
        <v>9400</v>
      </c>
      <c r="G5" t="inlineStr">
        <is>
          <t>Y</t>
        </is>
      </c>
      <c r="H5" t="inlineStr">
        <is>
          <t>HIIT</t>
        </is>
      </c>
      <c r="I5" t="n">
        <v>25</v>
      </c>
      <c r="J5" t="n">
        <v>2000</v>
      </c>
      <c r="K5" t="n">
        <v>2500</v>
      </c>
      <c r="L5" t="inlineStr">
        <is>
          <t>Tiring but great</t>
        </is>
      </c>
    </row>
    <row r="6">
      <c r="A6" s="2" t="n">
        <v>45938</v>
      </c>
      <c r="B6" t="n">
        <v>81</v>
      </c>
      <c r="C6" t="n">
        <v>21.6</v>
      </c>
      <c r="D6" t="n">
        <v>7</v>
      </c>
      <c r="E6" t="n">
        <v>2.2</v>
      </c>
      <c r="F6" t="n">
        <v>7000</v>
      </c>
      <c r="G6" t="inlineStr">
        <is>
          <t>N</t>
        </is>
      </c>
      <c r="H6" t="inlineStr">
        <is>
          <t>-</t>
        </is>
      </c>
      <c r="I6" t="n">
        <v>0</v>
      </c>
      <c r="J6" t="n">
        <v>2300</v>
      </c>
      <c r="K6" t="n">
        <v>2100</v>
      </c>
      <c r="L6" t="inlineStr">
        <is>
          <t>Rest day</t>
        </is>
      </c>
    </row>
    <row r="7">
      <c r="A7" s="2" t="n">
        <v>45939</v>
      </c>
      <c r="B7" t="n">
        <v>80.8</v>
      </c>
      <c r="C7" t="n">
        <v>21.5</v>
      </c>
      <c r="D7" t="n">
        <v>6</v>
      </c>
      <c r="E7" t="n">
        <v>2</v>
      </c>
      <c r="F7" t="n">
        <v>5600</v>
      </c>
      <c r="G7" t="inlineStr">
        <is>
          <t>N</t>
        </is>
      </c>
      <c r="H7" t="inlineStr">
        <is>
          <t>-</t>
        </is>
      </c>
      <c r="I7" t="n">
        <v>0</v>
      </c>
      <c r="J7" t="n">
        <v>2150</v>
      </c>
      <c r="K7" t="n">
        <v>2000</v>
      </c>
      <c r="L7" t="inlineStr">
        <is>
          <t>Low energy</t>
        </is>
      </c>
    </row>
    <row r="8">
      <c r="A8" s="2" t="n">
        <v>45940</v>
      </c>
      <c r="B8" t="n">
        <v>80.59999999999999</v>
      </c>
      <c r="C8" t="n">
        <v>21.4</v>
      </c>
      <c r="D8" t="n">
        <v>7.5</v>
      </c>
      <c r="E8" t="n">
        <v>3</v>
      </c>
      <c r="F8" t="n">
        <v>12000</v>
      </c>
      <c r="G8" t="inlineStr">
        <is>
          <t>Y</t>
        </is>
      </c>
      <c r="H8" t="inlineStr">
        <is>
          <t>Cycling</t>
        </is>
      </c>
      <c r="I8" t="n">
        <v>45</v>
      </c>
      <c r="J8" t="n">
        <v>2250</v>
      </c>
      <c r="K8" t="n">
        <v>2900</v>
      </c>
      <c r="L8" t="inlineStr">
        <is>
          <t>Long ride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Exercise</t>
        </is>
      </c>
      <c r="B1" s="1" t="inlineStr">
        <is>
          <t>Category</t>
        </is>
      </c>
      <c r="C1" s="1" t="inlineStr">
        <is>
          <t>Primary Muscle</t>
        </is>
      </c>
      <c r="D1" s="1" t="inlineStr">
        <is>
          <t>Equipment</t>
        </is>
      </c>
      <c r="E1" s="1" t="inlineStr">
        <is>
          <t>Notes</t>
        </is>
      </c>
    </row>
    <row r="2">
      <c r="A2" t="inlineStr">
        <is>
          <t>Squat</t>
        </is>
      </c>
      <c r="B2" t="inlineStr">
        <is>
          <t>Strength</t>
        </is>
      </c>
      <c r="C2" t="inlineStr">
        <is>
          <t>Legs</t>
        </is>
      </c>
      <c r="D2" t="inlineStr">
        <is>
          <t>Barbell</t>
        </is>
      </c>
      <c r="E2" t="inlineStr">
        <is>
          <t>3x8 progressive</t>
        </is>
      </c>
    </row>
    <row r="3">
      <c r="A3" t="inlineStr">
        <is>
          <t>Bench Press</t>
        </is>
      </c>
      <c r="B3" t="inlineStr">
        <is>
          <t>Strength</t>
        </is>
      </c>
      <c r="C3" t="inlineStr">
        <is>
          <t>Chest</t>
        </is>
      </c>
      <c r="D3" t="inlineStr">
        <is>
          <t>Barbell</t>
        </is>
      </c>
      <c r="E3" t="inlineStr">
        <is>
          <t>3x6-8</t>
        </is>
      </c>
    </row>
    <row r="4">
      <c r="A4" t="inlineStr">
        <is>
          <t>Deadlift</t>
        </is>
      </c>
      <c r="B4" t="inlineStr">
        <is>
          <t>Strength</t>
        </is>
      </c>
      <c r="C4" t="inlineStr">
        <is>
          <t>Back</t>
        </is>
      </c>
      <c r="D4" t="inlineStr">
        <is>
          <t>Barbell</t>
        </is>
      </c>
      <c r="E4" t="inlineStr">
        <is>
          <t>Warm up sets needed</t>
        </is>
      </c>
    </row>
    <row r="5">
      <c r="A5" t="inlineStr">
        <is>
          <t>Plank</t>
        </is>
      </c>
      <c r="B5" t="inlineStr">
        <is>
          <t>Core</t>
        </is>
      </c>
      <c r="C5" t="inlineStr">
        <is>
          <t>Abs</t>
        </is>
      </c>
      <c r="D5" t="inlineStr">
        <is>
          <t>Bodyweight</t>
        </is>
      </c>
      <c r="E5" t="inlineStr">
        <is>
          <t>3 x 60s</t>
        </is>
      </c>
    </row>
    <row r="6">
      <c r="A6" t="inlineStr">
        <is>
          <t>Running</t>
        </is>
      </c>
      <c r="B6" t="inlineStr">
        <is>
          <t>Cardio</t>
        </is>
      </c>
      <c r="C6" t="inlineStr">
        <is>
          <t>Legs</t>
        </is>
      </c>
      <c r="D6" t="inlineStr">
        <is>
          <t>Treadmill/Outdoor</t>
        </is>
      </c>
      <c r="E6" t="inlineStr">
        <is>
          <t>Interval options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Weight (kg)</t>
        </is>
      </c>
      <c r="C1" s="1" t="inlineStr">
        <is>
          <t>Waist (cm)</t>
        </is>
      </c>
      <c r="D1" s="1" t="inlineStr">
        <is>
          <t>Hips (cm)</t>
        </is>
      </c>
      <c r="E1" s="1" t="inlineStr">
        <is>
          <t>Chest (cm)</t>
        </is>
      </c>
      <c r="F1" s="1" t="inlineStr">
        <is>
          <t>Body Fat %</t>
        </is>
      </c>
      <c r="G1" s="1" t="inlineStr">
        <is>
          <t>Photo Link</t>
        </is>
      </c>
    </row>
    <row r="2">
      <c r="A2" s="2" t="n">
        <v>45931</v>
      </c>
      <c r="B2" t="n">
        <v>83</v>
      </c>
      <c r="C2" t="n">
        <v>95</v>
      </c>
      <c r="D2" t="n">
        <v>100</v>
      </c>
      <c r="E2" t="n">
        <v>102</v>
      </c>
      <c r="F2" t="n">
        <v>23</v>
      </c>
      <c r="G2" t="inlineStr"/>
    </row>
    <row r="3">
      <c r="A3" s="2" t="n">
        <v>45940</v>
      </c>
      <c r="B3" t="n">
        <v>80.59999999999999</v>
      </c>
      <c r="C3" t="n">
        <v>90</v>
      </c>
      <c r="D3" t="n">
        <v>97</v>
      </c>
      <c r="E3" t="n">
        <v>99</v>
      </c>
      <c r="F3" t="n">
        <v>21.4</v>
      </c>
      <c r="G3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Goal</t>
        </is>
      </c>
      <c r="B1" s="1" t="inlineStr">
        <is>
          <t>Target Date</t>
        </is>
      </c>
      <c r="C1" s="1" t="inlineStr">
        <is>
          <t>Target Value</t>
        </is>
      </c>
      <c r="D1" s="1" t="inlineStr">
        <is>
          <t>Progress</t>
        </is>
      </c>
    </row>
    <row r="2">
      <c r="A2" t="inlineStr">
        <is>
          <t>Reach 78 kg</t>
        </is>
      </c>
      <c r="B2" t="inlineStr">
        <is>
          <t>2026-01-01</t>
        </is>
      </c>
      <c r="C2" t="inlineStr">
        <is>
          <t>78 kg</t>
        </is>
      </c>
      <c r="D2" t="inlineStr">
        <is>
          <t>In progress</t>
        </is>
      </c>
    </row>
    <row r="3">
      <c r="A3" t="inlineStr">
        <is>
          <t>Run 10km under 50min</t>
        </is>
      </c>
      <c r="B3" t="inlineStr">
        <is>
          <t>2026-03-01</t>
        </is>
      </c>
      <c r="C3" t="inlineStr">
        <is>
          <t>10 km @ &lt;50 min</t>
        </is>
      </c>
      <c r="D3" t="inlineStr">
        <is>
          <t>Training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Average steps (rows F2:F1000)</t>
        </is>
      </c>
      <c r="B2">
        <f>AVERAGE('Daily Log'!F2:F1000)</f>
        <v/>
      </c>
    </row>
    <row r="3">
      <c r="A3" t="inlineStr">
        <is>
          <t>Total workouts (Y)</t>
        </is>
      </c>
      <c r="B3">
        <f>COUNTIF('Daily Log'!G2:G1000,"Y")</f>
        <v/>
      </c>
    </row>
    <row r="4">
      <c r="A4" t="inlineStr">
        <is>
          <t>Average sleep (hours)</t>
        </is>
      </c>
      <c r="B4">
        <f>AVERAGE('Daily Log'!D2:D1000)</f>
        <v/>
      </c>
    </row>
    <row r="5">
      <c r="A5" t="inlineStr">
        <is>
          <t>Total calories out (sum)</t>
        </is>
      </c>
      <c r="B5">
        <f>SUM('Daily Log'!K2:K1000)</f>
        <v/>
      </c>
    </row>
    <row r="6">
      <c r="A6" t="inlineStr">
        <is>
          <t>First recorded weight</t>
        </is>
      </c>
      <c r="B6">
        <f>IF(COUNTA('Daily Log'!A:A)&gt;1, INDEX('Daily Log'!B:B,2), "")</f>
        <v/>
      </c>
    </row>
    <row r="7">
      <c r="A7" t="inlineStr">
        <is>
          <t>Latest recorded weight</t>
        </is>
      </c>
      <c r="B7">
        <f>IF(COUNTA('Daily Log'!A:A)&gt;1, INDEX('Daily Log'!B:B, COUNTA('Daily Log'!A:A)), "")</f>
        <v/>
      </c>
    </row>
    <row r="8">
      <c r="A8" t="inlineStr">
        <is>
          <t>Weight change (latest - first)</t>
        </is>
      </c>
      <c r="B8">
        <f>IF(AND(ISNUMBER(B5),ISNUMBER(B6)), B6 - B5, "")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2025-10-10T16:08:39Z</dcterms:created>
  <dcterms:modified xmlns:dcterms="http://purl.org/dc/terms/" xmlns:xsi="http://www.w3.org/2001/XMLSchema-instance" xsi:type="dcterms:W3CDTF">2025-10-10T16:08:39Z</dcterms:modified>
</cp:coreProperties>
</file>